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>
    <definedName name="_xlnm.Print_Area" localSheetId="0">'НМЦК'!$A$2:$K$49</definedName>
  </definedNames>
  <calcPr fullCalcOnLoad="1" refMode="R1C1"/>
</workbook>
</file>

<file path=xl/sharedStrings.xml><?xml version="1.0" encoding="utf-8"?>
<sst xmlns="http://schemas.openxmlformats.org/spreadsheetml/2006/main" count="28" uniqueCount="26">
  <si>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</si>
  <si>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</si>
  <si>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</si>
  <si>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</si>
  <si>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</si>
  <si>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</si>
  <si>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</si>
  <si>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</si>
  <si>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</si>
  <si>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</si>
  <si>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</si>
  <si>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</si>
  <si>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</si>
  <si>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</si>
  <si>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</si>
  <si>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компл.</t>
  </si>
  <si>
    <t>Костюм мужской утепленный</t>
  </si>
  <si>
    <t>Работник контрактной службы _______________________      Шутова А.В</t>
  </si>
  <si>
    <t>1* - Коммерческое предложение б/н от 11.02.2015г.</t>
  </si>
  <si>
    <t>2* - Коммерческое предложение б/н от 18.02.2015г.</t>
  </si>
  <si>
    <t>3* - Коммерческое предложение б/н от 19.02.2015г.</t>
  </si>
  <si>
    <t>Костюм  мужской рабочий</t>
  </si>
  <si>
    <t>Дата составления сводной  таблицы 20.02.2015 года</t>
  </si>
  <si>
    <t>Итого: Начальная (максимальная) цена контракта: 41 140 (Сорок одна тысяча сто сорок) рублей 94 копейки</t>
  </si>
  <si>
    <t xml:space="preserve">Костюм  мужской рабочий: Полукомбинезон и куртка. Плотность ткани: не менее 220 г/м2 и не более 260 г/м2. Состав ткани: Смесовая, не менее 54% хлопок, полиэфир. Куртка: Модель на поясе с накладными карманами. Потайная застёжка на пуговицах. Полукомбинезон: Регулируемые бретели, с фастексами и эластичной лентой. Цвет: Тёмно-синий с васильковой отделкой. </t>
  </si>
  <si>
    <t>Комплектация: Полукомбинезон и куртка: Куртка прямая. Светоотражающие элементы: Лента не менее 5 см. Состав ткани: Смесовая. Плотность ткани: не менее 240 г/м2. Застёжка на двухзамковую молнию. Ветрозащитная планка на кнопках. Кулиса по линии талии. Объёмные карманы с клапанами. Трикотажные манжеты внутри рукава. Пата на рукаве регулирует ширину. Воротник - стойка с флисом. Съёмный капюшон на кнопках. Съёмная опушка из искусственного меха. Ветрозащитная ткань. Подклад: полиэфир. Утеплитель: Синтепон. Плотность утеплителя: не менее 400 г/м2 и не более 450 г/м2. Цвет: Тёмно-синий василёк. Состав ткани: не менее 35% хлопок, полиэфир. Полукомбинезон: Светоотражающие элементы: Лента не менее 5 см. Плотность ткани: не менее 220 г/м2 и не более 260 г/м2. Состав ткани: Смесовая, не менее 65% хлопок, полиэфир. Особенности: высокая закрытая спинка. Застёжка на молнию и кнопки. Не менее четырех карманов. Эластичная лента на плечах и пата на кнопках для регулировки роста. Эластичная лента на поясе. Вставки на молнии внизу брючин для удобства надевания обуви. Подклад: полиэфир. Утеплитель: Синтепон. Плотность утеплителя: не менее 150 г/м2 и не более 200 г/м2. Цвет: Тёмно-синий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</si>
</sst>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  <numFmt numFmtId="171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2" fontId="8" fillId="32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49" fillId="0" borderId="10" xfId="0" applyFont="1" applyBorder="1" applyAlignment="1">
      <alignment vertical="top"/>
    </xf>
    <xf numFmtId="0" fontId="50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12" fillId="32" borderId="0" xfId="0" applyFont="1" applyFill="1" applyAlignment="1">
      <alignment/>
    </xf>
    <xf numFmtId="2" fontId="12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Layout" zoomScale="75" zoomScaleNormal="70" zoomScaleSheetLayoutView="75" zoomScalePageLayoutView="75" workbookViewId="0" topLeftCell="A4">
      <selection activeCell="C15" sqref="C15"/>
    </sheetView>
  </sheetViews>
  <sheetFormatPr defaultColWidth="9.140625" defaultRowHeight="15"/>
  <cols>
    <col min="1" max="1" width="10.28125" style="1" customWidth="1"/>
    <col min="2" max="2" width="26.421875" style="28" customWidth="1"/>
    <col min="3" max="3" width="81.8515625" style="1" customWidth="1"/>
    <col min="4" max="4" width="0.2890625" style="1" customWidth="1"/>
    <col min="5" max="5" width="7.421875" style="1" customWidth="1"/>
    <col min="6" max="6" width="5.7109375" style="20" customWidth="1"/>
    <col min="7" max="7" width="7.421875" style="1" customWidth="1"/>
    <col min="8" max="8" width="8.28125" style="1" customWidth="1"/>
    <col min="9" max="9" width="9.5742187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6" s="9" customFormat="1" ht="15.75">
      <c r="A1" s="13"/>
      <c r="B1" s="36"/>
      <c r="F1" s="19"/>
    </row>
    <row r="2" spans="1:2" ht="15">
      <c r="A2" s="2"/>
      <c r="B2" s="27"/>
    </row>
    <row r="3" spans="1:6" s="12" customFormat="1" ht="15.75">
      <c r="A3" s="11" t="s">
        <v>14</v>
      </c>
      <c r="B3" s="28"/>
      <c r="F3" s="21"/>
    </row>
    <row r="4" spans="1:11" s="9" customFormat="1" ht="33" customHeight="1">
      <c r="A4" s="43" t="s">
        <v>0</v>
      </c>
      <c r="B4" s="43" t="s">
        <v>1</v>
      </c>
      <c r="C4" s="43" t="s">
        <v>2</v>
      </c>
      <c r="D4" s="43" t="s">
        <v>3</v>
      </c>
      <c r="E4" s="43" t="s">
        <v>11</v>
      </c>
      <c r="F4" s="43" t="s">
        <v>4</v>
      </c>
      <c r="G4" s="43" t="s">
        <v>5</v>
      </c>
      <c r="H4" s="43"/>
      <c r="I4" s="43"/>
      <c r="J4" s="43" t="s">
        <v>9</v>
      </c>
      <c r="K4" s="43" t="s">
        <v>10</v>
      </c>
    </row>
    <row r="5" spans="1:11" s="9" customFormat="1" ht="16.5" customHeight="1">
      <c r="A5" s="43"/>
      <c r="B5" s="43"/>
      <c r="C5" s="43"/>
      <c r="D5" s="43"/>
      <c r="E5" s="43"/>
      <c r="F5" s="43"/>
      <c r="G5" s="18" t="s">
        <v>6</v>
      </c>
      <c r="H5" s="18" t="s">
        <v>7</v>
      </c>
      <c r="I5" s="18" t="s">
        <v>8</v>
      </c>
      <c r="J5" s="43"/>
      <c r="K5" s="43"/>
    </row>
    <row r="6" spans="1:11" ht="84.75" customHeight="1">
      <c r="A6" s="42">
        <v>1</v>
      </c>
      <c r="B6" s="29" t="s">
        <v>21</v>
      </c>
      <c r="C6" s="30" t="s">
        <v>24</v>
      </c>
      <c r="D6" s="6"/>
      <c r="E6" s="6" t="s">
        <v>15</v>
      </c>
      <c r="F6" s="22">
        <v>20</v>
      </c>
      <c r="G6" s="40">
        <v>1250</v>
      </c>
      <c r="H6" s="40">
        <v>1000</v>
      </c>
      <c r="I6" s="40">
        <v>1501.24</v>
      </c>
      <c r="J6" s="17">
        <f>($G$6+$H$6+$I$6)/3</f>
        <v>1250.4133333333332</v>
      </c>
      <c r="K6" s="17">
        <f>J6</f>
        <v>1250.4133333333332</v>
      </c>
    </row>
    <row r="7" spans="1:11" s="3" customFormat="1" ht="17.25" customHeight="1">
      <c r="A7" s="42"/>
      <c r="B7" s="31" t="s">
        <v>12</v>
      </c>
      <c r="C7" s="32"/>
      <c r="D7" s="6"/>
      <c r="E7" s="7"/>
      <c r="F7" s="22"/>
      <c r="G7" s="22"/>
      <c r="H7" s="22"/>
      <c r="I7" s="22"/>
      <c r="J7" s="17">
        <f>(G7+H7+I7)/3</f>
        <v>0</v>
      </c>
      <c r="K7" s="39">
        <v>25008.2</v>
      </c>
    </row>
    <row r="8" spans="1:11" ht="188.25" customHeight="1">
      <c r="A8" s="42">
        <v>2</v>
      </c>
      <c r="B8" s="29" t="s">
        <v>16</v>
      </c>
      <c r="C8" s="30" t="s">
        <v>25</v>
      </c>
      <c r="D8" s="6"/>
      <c r="E8" s="6" t="s">
        <v>15</v>
      </c>
      <c r="F8" s="22">
        <v>6</v>
      </c>
      <c r="G8" s="40">
        <v>2500</v>
      </c>
      <c r="H8" s="40">
        <v>2100</v>
      </c>
      <c r="I8" s="40">
        <v>3466.37</v>
      </c>
      <c r="J8" s="17">
        <f>(G8+H8+I8)/3</f>
        <v>2688.79</v>
      </c>
      <c r="K8" s="17">
        <f>J8</f>
        <v>2688.79</v>
      </c>
    </row>
    <row r="9" spans="1:11" s="3" customFormat="1" ht="15">
      <c r="A9" s="42"/>
      <c r="B9" s="31" t="s">
        <v>12</v>
      </c>
      <c r="C9" s="32"/>
      <c r="D9" s="6"/>
      <c r="E9" s="7"/>
      <c r="F9" s="22"/>
      <c r="G9" s="22"/>
      <c r="H9" s="22"/>
      <c r="I9" s="22"/>
      <c r="J9" s="17">
        <f>(G9+H9+I9)/3</f>
        <v>0</v>
      </c>
      <c r="K9" s="5">
        <f>K8*F8</f>
        <v>16132.74</v>
      </c>
    </row>
    <row r="10" spans="1:11" s="10" customFormat="1" ht="15.75">
      <c r="A10" s="33"/>
      <c r="B10" s="34" t="s">
        <v>13</v>
      </c>
      <c r="C10" s="33"/>
      <c r="D10" s="33"/>
      <c r="E10" s="33"/>
      <c r="F10" s="35"/>
      <c r="G10" s="33"/>
      <c r="H10" s="33"/>
      <c r="I10" s="33"/>
      <c r="J10" s="33"/>
      <c r="K10" s="41">
        <f>$K$7+$K$9</f>
        <v>41140.94</v>
      </c>
    </row>
    <row r="11" spans="1:11" ht="15">
      <c r="A11" s="4"/>
      <c r="B11" s="25"/>
      <c r="C11" s="4"/>
      <c r="D11" s="4"/>
      <c r="E11" s="4"/>
      <c r="F11" s="23"/>
      <c r="G11" s="4"/>
      <c r="H11" s="4"/>
      <c r="I11" s="4"/>
      <c r="J11" s="4"/>
      <c r="K11" s="2"/>
    </row>
    <row r="12" spans="1:11" s="8" customFormat="1" ht="15">
      <c r="A12" s="38" t="s">
        <v>23</v>
      </c>
      <c r="B12" s="25"/>
      <c r="C12" s="16"/>
      <c r="D12" s="16"/>
      <c r="E12" s="16"/>
      <c r="F12" s="24"/>
      <c r="G12" s="16"/>
      <c r="H12" s="16"/>
      <c r="I12" s="16"/>
      <c r="J12" s="16"/>
      <c r="K12" s="14"/>
    </row>
    <row r="13" spans="1:11" s="8" customFormat="1" ht="15">
      <c r="A13" s="16"/>
      <c r="B13" s="25"/>
      <c r="C13" s="16"/>
      <c r="D13" s="16"/>
      <c r="E13" s="16"/>
      <c r="F13" s="24"/>
      <c r="G13" s="16"/>
      <c r="H13" s="16"/>
      <c r="I13" s="16"/>
      <c r="J13" s="16"/>
      <c r="K13" s="14"/>
    </row>
    <row r="14" spans="1:11" s="8" customFormat="1" ht="15.75">
      <c r="A14" s="16"/>
      <c r="B14" s="9" t="s">
        <v>18</v>
      </c>
      <c r="D14" s="16"/>
      <c r="E14" s="16"/>
      <c r="F14" s="24"/>
      <c r="G14" s="16"/>
      <c r="H14" s="16"/>
      <c r="I14" s="16"/>
      <c r="J14" s="16"/>
      <c r="K14" s="14"/>
    </row>
    <row r="15" spans="1:11" s="8" customFormat="1" ht="15.75">
      <c r="A15" s="16"/>
      <c r="B15" s="9" t="s">
        <v>19</v>
      </c>
      <c r="D15" s="16"/>
      <c r="E15" s="16"/>
      <c r="F15" s="24"/>
      <c r="G15" s="16"/>
      <c r="H15" s="16"/>
      <c r="I15" s="16"/>
      <c r="J15" s="16"/>
      <c r="K15" s="14"/>
    </row>
    <row r="16" spans="1:11" s="8" customFormat="1" ht="15.75">
      <c r="A16" s="16"/>
      <c r="B16" s="9" t="s">
        <v>20</v>
      </c>
      <c r="D16" s="16"/>
      <c r="E16" s="16"/>
      <c r="F16" s="24"/>
      <c r="G16" s="16"/>
      <c r="H16" s="16"/>
      <c r="I16" s="16"/>
      <c r="J16" s="16"/>
      <c r="K16" s="14"/>
    </row>
    <row r="17" spans="1:11" s="8" customFormat="1" ht="15">
      <c r="A17" s="16"/>
      <c r="B17" s="25"/>
      <c r="C17" s="16"/>
      <c r="D17" s="16"/>
      <c r="E17" s="16"/>
      <c r="F17" s="24"/>
      <c r="G17" s="16"/>
      <c r="H17" s="16"/>
      <c r="I17" s="16"/>
      <c r="J17" s="16"/>
      <c r="K17" s="14"/>
    </row>
    <row r="18" spans="1:11" s="8" customFormat="1" ht="15">
      <c r="A18" s="16"/>
      <c r="B18" s="26"/>
      <c r="C18" s="15"/>
      <c r="D18" s="15"/>
      <c r="E18" s="16"/>
      <c r="F18" s="24"/>
      <c r="G18" s="16"/>
      <c r="H18" s="16"/>
      <c r="I18" s="16"/>
      <c r="J18" s="16"/>
      <c r="K18" s="14"/>
    </row>
    <row r="19" spans="1:11" s="8" customFormat="1" ht="15.75">
      <c r="A19" s="16"/>
      <c r="B19" s="37" t="s">
        <v>17</v>
      </c>
      <c r="C19" s="37"/>
      <c r="D19" s="15"/>
      <c r="E19" s="16"/>
      <c r="F19" s="24"/>
      <c r="G19" s="16"/>
      <c r="H19" s="16"/>
      <c r="I19" s="16"/>
      <c r="J19" s="16"/>
      <c r="K19" s="14"/>
    </row>
    <row r="20" spans="1:11" s="8" customFormat="1" ht="15">
      <c r="A20" s="16"/>
      <c r="B20" s="26" t="s">
        <v>22</v>
      </c>
      <c r="C20" s="15"/>
      <c r="D20" s="15"/>
      <c r="E20" s="16"/>
      <c r="F20" s="24"/>
      <c r="G20" s="16"/>
      <c r="H20" s="16"/>
      <c r="I20" s="16"/>
      <c r="J20" s="16"/>
      <c r="K20" s="14"/>
    </row>
    <row r="21" spans="1:11" ht="15">
      <c r="A21" s="4"/>
      <c r="B21" s="25"/>
      <c r="C21" s="4"/>
      <c r="D21" s="4"/>
      <c r="E21" s="4"/>
      <c r="F21" s="23"/>
      <c r="G21" s="4"/>
      <c r="H21" s="4"/>
      <c r="I21" s="4"/>
      <c r="J21" s="4"/>
      <c r="K21" s="2"/>
    </row>
  </sheetData>
  <sheetProtection/>
  <mergeCells count="11">
    <mergeCell ref="A4:A5"/>
    <mergeCell ref="A6:A7"/>
    <mergeCell ref="A8:A9"/>
    <mergeCell ref="G4:I4"/>
    <mergeCell ref="F4:F5"/>
    <mergeCell ref="J4:J5"/>
    <mergeCell ref="K4:K5"/>
    <mergeCell ref="E4:E5"/>
    <mergeCell ref="D4:D5"/>
    <mergeCell ref="B4:B5"/>
    <mergeCell ref="C4:C5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80" r:id="rId1"/>
  <headerFooter>
    <oddHeader>&amp;C&amp;"Times New Roman,обычный"&amp;14IV. Обоснование начальной (максимальной) цены муниципального контракта на поставку специальной одежды.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Галина</cp:lastModifiedBy>
  <cp:lastPrinted>2015-03-10T03:55:29Z</cp:lastPrinted>
  <dcterms:created xsi:type="dcterms:W3CDTF">2014-02-14T07:05:08Z</dcterms:created>
  <dcterms:modified xsi:type="dcterms:W3CDTF">2015-03-10T03:57:23Z</dcterms:modified>
  <cp:category/>
  <cp:version/>
  <cp:contentType/>
  <cp:contentStatus/>
</cp:coreProperties>
</file>